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F36331B-045B-4DCF-8519-2AFE9F4F7862}" xr6:coauthVersionLast="37" xr6:coauthVersionMax="47" xr10:uidLastSave="{00000000-0000-0000-0000-000000000000}"/>
  <bookViews>
    <workbookView xWindow="0" yWindow="0" windowWidth="23040" windowHeight="9060" xr2:uid="{00000000-000D-0000-FFFF-FFFF00000000}"/>
  </bookViews>
  <sheets>
    <sheet name="Factura" sheetId="1" r:id="rId1"/>
    <sheet name="Configuración" sheetId="2" r:id="rId2"/>
    <sheet name="Kardex" sheetId="3" r:id="rId3"/>
  </sheets>
  <externalReferences>
    <externalReference r:id="rId4"/>
  </externalReferences>
  <definedNames>
    <definedName name="_SHR1">#REF!</definedName>
    <definedName name="_SHR2">#REF!</definedName>
    <definedName name="Área_de_muestra_1">#REF!</definedName>
    <definedName name="button_area_1">#REF!</definedName>
    <definedName name="CC">#REF!</definedName>
    <definedName name="CDB">#REF!</definedName>
    <definedName name="celltips_area">#REF!</definedName>
    <definedName name="CS">#REF!</definedName>
    <definedName name="data65">[1]Factura!$F$38</definedName>
    <definedName name="dflt1">#REF!</definedName>
    <definedName name="dflt2">#REF!</definedName>
    <definedName name="dflt3">#REF!</definedName>
    <definedName name="dflt4">#REF!</definedName>
    <definedName name="dflt5">#REF!</definedName>
    <definedName name="dflt6">#REF!</definedName>
    <definedName name="dflt7">#REF!</definedName>
    <definedName name="LOC">#REF!</definedName>
    <definedName name="LTR">#REF!</definedName>
    <definedName name="NS">#REF!</definedName>
    <definedName name="qzqzqz1">#REF!</definedName>
    <definedName name="qzqzqz12">[1]Factura!#REF!</definedName>
    <definedName name="qzqzqz2">#REF!</definedName>
    <definedName name="qzqzqz3">#REF!</definedName>
    <definedName name="qzqzqz4">#REF!</definedName>
    <definedName name="qzqzqz5">#REF!</definedName>
    <definedName name="SS">#REF!</definedName>
    <definedName name="vital1">#REF!</definedName>
    <definedName name="vital2">#REF!</definedName>
    <definedName name="vital4">#REF!</definedName>
    <definedName name="vital5">#REF!</definedName>
    <definedName name="vital6">#REF!</definedName>
    <definedName name="vital8">#REF!</definedName>
    <definedName name="vital9">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24" i="1"/>
  <c r="F25" i="1"/>
  <c r="F26" i="1"/>
  <c r="F27" i="1"/>
  <c r="F28" i="1"/>
  <c r="F29" i="1"/>
  <c r="F30" i="1"/>
  <c r="F31" i="1"/>
  <c r="F32" i="1"/>
  <c r="F33" i="1"/>
  <c r="F34" i="1"/>
  <c r="F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4" authorId="0" shapeId="0" xr:uid="{59160379-560B-4C26-9F2F-4A402ED270E8}">
      <text>
        <r>
          <rPr>
            <b/>
            <sz val="9"/>
            <color indexed="81"/>
            <rFont val="Tahoma"/>
            <charset val="1"/>
          </rPr>
          <t xml:space="preserve">Cambiar estos productos por otros
de su preferencia.
</t>
        </r>
        <r>
          <rPr>
            <sz val="9"/>
            <color indexed="81"/>
            <rFont val="Tahoma"/>
            <family val="2"/>
          </rPr>
          <t>-EJEMPLO-</t>
        </r>
        <r>
          <rPr>
            <b/>
            <sz val="9"/>
            <color indexed="81"/>
            <rFont val="Tahoma"/>
            <charset val="1"/>
          </rPr>
          <t xml:space="preserve">
Productos de:
</t>
        </r>
        <r>
          <rPr>
            <sz val="9"/>
            <color indexed="81"/>
            <rFont val="Tahoma"/>
            <family val="2"/>
          </rPr>
          <t>+Maquillaje
+Electrodómesticos
+Aseo
+Ferretería
+Vestuario
+Etc.</t>
        </r>
      </text>
    </comment>
    <comment ref="F4" authorId="0" shapeId="0" xr:uid="{E4C083B9-EE6E-4A1A-B901-C923E460F3CF}">
      <text>
        <r>
          <rPr>
            <b/>
            <sz val="9"/>
            <color indexed="81"/>
            <rFont val="Tahoma"/>
            <family val="2"/>
          </rPr>
          <t xml:space="preserve">Cambiar estos valores:
</t>
        </r>
        <r>
          <rPr>
            <sz val="9"/>
            <color indexed="81"/>
            <rFont val="Tahoma"/>
            <family val="2"/>
          </rPr>
          <t>Dependiendo los productos que seleccionó para su trabajo.</t>
        </r>
      </text>
    </comment>
    <comment ref="K4" authorId="0" shapeId="0" xr:uid="{8353A8A4-748A-457B-A27D-C4CE16AF767D}">
      <text>
        <r>
          <rPr>
            <b/>
            <sz val="9"/>
            <color indexed="81"/>
            <rFont val="Tahoma"/>
            <family val="2"/>
          </rPr>
          <t xml:space="preserve">Cambie el nombre de su EMPRESA.
</t>
        </r>
        <r>
          <rPr>
            <sz val="9"/>
            <color indexed="81"/>
            <rFont val="Tahoma"/>
            <family val="2"/>
          </rPr>
          <t>Dependiendo el tipo de productos que va a vender.</t>
        </r>
      </text>
    </comment>
    <comment ref="I13" authorId="0" shapeId="0" xr:uid="{CE8032A1-3D89-4FDA-A99A-EBD88A622C6C}">
      <text>
        <r>
          <rPr>
            <b/>
            <sz val="9"/>
            <color indexed="81"/>
            <rFont val="Tahoma"/>
            <family val="2"/>
          </rPr>
          <t xml:space="preserve">Cambiar sólo los nombres:
</t>
        </r>
        <r>
          <rPr>
            <sz val="9"/>
            <color indexed="81"/>
            <rFont val="Tahoma"/>
            <family val="2"/>
          </rPr>
          <t>Dependiendo los clientes para los productos que seleccionó para su trabajo.</t>
        </r>
      </text>
    </comment>
  </commentList>
</comments>
</file>

<file path=xl/sharedStrings.xml><?xml version="1.0" encoding="utf-8"?>
<sst xmlns="http://schemas.openxmlformats.org/spreadsheetml/2006/main" count="163" uniqueCount="146">
  <si>
    <t>Código</t>
  </si>
  <si>
    <t>Descripción</t>
  </si>
  <si>
    <t>Cantidad</t>
  </si>
  <si>
    <t>Precio Unitario</t>
  </si>
  <si>
    <t>TOTAL</t>
  </si>
  <si>
    <t>Forma de Pago</t>
  </si>
  <si>
    <t>No. Cuotas</t>
  </si>
  <si>
    <t>Banco</t>
  </si>
  <si>
    <t>TC No.</t>
  </si>
  <si>
    <t>Fecha Vencimiento</t>
  </si>
  <si>
    <t>IVA</t>
  </si>
  <si>
    <t>Sucursal</t>
  </si>
  <si>
    <t>Vendedor</t>
  </si>
  <si>
    <t>N° pedido</t>
  </si>
  <si>
    <t>Fecha</t>
  </si>
  <si>
    <t>Email</t>
  </si>
  <si>
    <t>Ciudad</t>
  </si>
  <si>
    <t>Dirección</t>
  </si>
  <si>
    <t>Nombre</t>
  </si>
  <si>
    <t>Cel</t>
  </si>
  <si>
    <t>Empresa:</t>
  </si>
  <si>
    <t>N° de Factura</t>
  </si>
  <si>
    <t xml:space="preserve">TOTAL  </t>
  </si>
  <si>
    <t xml:space="preserve">Subtotal  </t>
  </si>
  <si>
    <t xml:space="preserve">Descuento  </t>
  </si>
  <si>
    <t>Tarjeta de Crédito</t>
  </si>
  <si>
    <t>Cheque</t>
  </si>
  <si>
    <t>Financiado</t>
  </si>
  <si>
    <t>Contado</t>
  </si>
  <si>
    <t>PRODUCTO</t>
  </si>
  <si>
    <t>CODIGO</t>
  </si>
  <si>
    <t>FORMA DE PAGO</t>
  </si>
  <si>
    <t>PRECIO</t>
  </si>
  <si>
    <t>VALOR IVA</t>
  </si>
  <si>
    <t>SUCURSAL</t>
  </si>
  <si>
    <t>CLIENTE</t>
  </si>
  <si>
    <t>VENDEDOR</t>
  </si>
  <si>
    <t>CIUDAD</t>
  </si>
  <si>
    <t>CELULAR</t>
  </si>
  <si>
    <t>Departamento</t>
  </si>
  <si>
    <t>BANANAS</t>
  </si>
  <si>
    <t>LAURA CAMILA PEREZ</t>
  </si>
  <si>
    <t>BOM BOM BUM</t>
  </si>
  <si>
    <t>JOSE ANDRES LOPEZ</t>
  </si>
  <si>
    <t>CHICLEST ADAMS PEQ</t>
  </si>
  <si>
    <t>MARGARITA BECERRA</t>
  </si>
  <si>
    <t>CHICLEST ADAMS GRANDE</t>
  </si>
  <si>
    <t>NATALIA CONTRERAS CRUZ</t>
  </si>
  <si>
    <t>CHICLES BUBALOO</t>
  </si>
  <si>
    <t>MARIA FERNANDA CASTRO</t>
  </si>
  <si>
    <t>TRIDENT TOTAL</t>
  </si>
  <si>
    <t>LINA MARCELA LONDOÑO</t>
  </si>
  <si>
    <t>TRIDENT X UNIDAD</t>
  </si>
  <si>
    <t>Principal Centro</t>
  </si>
  <si>
    <t>TRIDENTN GRANDE SOBRE</t>
  </si>
  <si>
    <t>Galeria Alameda</t>
  </si>
  <si>
    <t>TRIDENT SPLASH</t>
  </si>
  <si>
    <t>DIRECCION</t>
  </si>
  <si>
    <t>DEPARTAMENTO</t>
  </si>
  <si>
    <t>EMAIL</t>
  </si>
  <si>
    <t>Centro Comercial Palmetto</t>
  </si>
  <si>
    <t>HALLS BANANA</t>
  </si>
  <si>
    <t>LA TIENDA DE TAVO CECEP</t>
  </si>
  <si>
    <t>Calle 96 # 30 - 74</t>
  </si>
  <si>
    <t>CALI</t>
  </si>
  <si>
    <t>VALLE</t>
  </si>
  <si>
    <t>312-258031</t>
  </si>
  <si>
    <t>albatros@wandoo.es</t>
  </si>
  <si>
    <t>Pasarela Norte</t>
  </si>
  <si>
    <t>HALLS XS</t>
  </si>
  <si>
    <t>CACHARRERIA LA QUINTA</t>
  </si>
  <si>
    <t>Carrera 7 # 84- 72</t>
  </si>
  <si>
    <t>MEDELLIN</t>
  </si>
  <si>
    <t>ANTIOQUIA</t>
  </si>
  <si>
    <t>282 9491</t>
  </si>
  <si>
    <t>albert@intercom.es</t>
  </si>
  <si>
    <t>SPARKIS</t>
  </si>
  <si>
    <t>TIENDA LA MEJOR JUNIN</t>
  </si>
  <si>
    <t>Calle 4 No. 5 – 10</t>
  </si>
  <si>
    <t>ARMENIA</t>
  </si>
  <si>
    <t>QUINDIO</t>
  </si>
  <si>
    <t>612 6955</t>
  </si>
  <si>
    <t>alien@intercom.es</t>
  </si>
  <si>
    <t>CHOCOLATINA  JET  PEQUEÑA</t>
  </si>
  <si>
    <t>SUPER TIENDA ALAMEDA</t>
  </si>
  <si>
    <t>Calle 11 No. 4 - 14</t>
  </si>
  <si>
    <t>218 6507</t>
  </si>
  <si>
    <t>amores@hotmail.com</t>
  </si>
  <si>
    <t>CHOCOLATINA YUMBO MED</t>
  </si>
  <si>
    <t>JULIAN CARVAJAL</t>
  </si>
  <si>
    <t>Calle 24 N° 5-60</t>
  </si>
  <si>
    <t>BOGOTA</t>
  </si>
  <si>
    <t>CUNDINAMARCA</t>
  </si>
  <si>
    <t>256 80 18</t>
  </si>
  <si>
    <t>anabel@altecom.es</t>
  </si>
  <si>
    <t>CHOKIS</t>
  </si>
  <si>
    <t>MULTIMASCAS LA 39</t>
  </si>
  <si>
    <t>Av. Ciudad de Cali No. 6C-09</t>
  </si>
  <si>
    <t>545 4270</t>
  </si>
  <si>
    <t>antiga@minorisa.es</t>
  </si>
  <si>
    <t>MANIMOTO</t>
  </si>
  <si>
    <t>ESTANCO EL GORDO</t>
  </si>
  <si>
    <t>Calle 48b sur No</t>
  </si>
  <si>
    <t>257 80 18</t>
  </si>
  <si>
    <t>ballador@hotmail.com</t>
  </si>
  <si>
    <t>MANI ESPECIAL</t>
  </si>
  <si>
    <t>RAPITIENDA EL TREBOL</t>
  </si>
  <si>
    <t>Cl.119 # 15-41</t>
  </si>
  <si>
    <t>546 4270</t>
  </si>
  <si>
    <t>balladora@altecom.es</t>
  </si>
  <si>
    <t>GALLETAS ORE0</t>
  </si>
  <si>
    <t>JOSE MARIA DE TODITO</t>
  </si>
  <si>
    <t>Cr.15 # 82-87</t>
  </si>
  <si>
    <t>258 80 18</t>
  </si>
  <si>
    <t>barbilla@hotmail.com</t>
  </si>
  <si>
    <t>GALLETA QUAKER</t>
  </si>
  <si>
    <t>MULTI MARKET DEL SUR</t>
  </si>
  <si>
    <t>Cl.81 # 11-92</t>
  </si>
  <si>
    <t>547 4270</t>
  </si>
  <si>
    <t>besugo@minorisa.es</t>
  </si>
  <si>
    <t>GALLETA SURTIDAS</t>
  </si>
  <si>
    <t>LA RAPITIENDA MERCA NORTE</t>
  </si>
  <si>
    <t>Cl.69 # 4-64</t>
  </si>
  <si>
    <t>259 80 18</t>
  </si>
  <si>
    <t>bogart@terra.es</t>
  </si>
  <si>
    <t>GALLETA CLUB SOCIAL</t>
  </si>
  <si>
    <t>MASMELOS PAQUETE</t>
  </si>
  <si>
    <t>CHOCLITOS PEQUEÑO</t>
  </si>
  <si>
    <t>CHOCLITOS FAMILIAR</t>
  </si>
  <si>
    <t>PAPA MARGARITA PEQUEÑA</t>
  </si>
  <si>
    <t>PAPA MARGARITA GRANDE</t>
  </si>
  <si>
    <t>PAPA  MARGAR.TRADICIONAL PEQ</t>
  </si>
  <si>
    <t>NATUCHIS VERDE Y MADURO</t>
  </si>
  <si>
    <t>DETODITO PAKETON PEQUEÑO</t>
  </si>
  <si>
    <t>DETODITO FAMILIAR</t>
  </si>
  <si>
    <t>SHEETOS</t>
  </si>
  <si>
    <t>SHEESE TRISS  PEQUEÑO</t>
  </si>
  <si>
    <t xml:space="preserve">PANES </t>
  </si>
  <si>
    <t>DORITOS FAMILIAR</t>
  </si>
  <si>
    <t>DORITO PEQ</t>
  </si>
  <si>
    <t>DESCUENTO</t>
  </si>
  <si>
    <t>NOMBRE DE LA EMPRESA</t>
  </si>
  <si>
    <t>CACHARRERIA LA MEJOR NORTE</t>
  </si>
  <si>
    <t>NÚMERO DE FACTURA</t>
  </si>
  <si>
    <t>FACT-7458-01</t>
  </si>
  <si>
    <t>Borra este letrero y realiza aquí → Todo el KARDEX de inventario explicado en el VÍDEO.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</si>
</sst>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dd/mm/yyyy;@"/>
    <numFmt numFmtId="165" formatCode="_-&quot;$&quot;\ * #,##0_-;\-&quot;$&quot;\ * #,##0_-;_-&quot;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6"/>
      <color theme="1"/>
      <name val="Calibri"/>
      <family val="2"/>
      <scheme val="minor"/>
    </font>
    <font>
      <sz val="18"/>
      <color theme="1"/>
      <name val="Arial Rounded MT Bold"/>
      <family val="2"/>
    </font>
    <font>
      <sz val="18"/>
      <color theme="1"/>
      <name val="Cooper Black"/>
      <family val="1"/>
    </font>
    <font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ck">
        <color rgb="FF0070C0"/>
      </bottom>
      <diagonal/>
    </border>
    <border>
      <left/>
      <right/>
      <top style="thick">
        <color rgb="FF0070C0"/>
      </top>
      <bottom style="thin">
        <color rgb="FF0070C0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dashed">
        <color theme="0" tint="-0.499984740745262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ashed">
        <color theme="0" tint="-0.499984740745262"/>
      </bottom>
      <diagonal/>
    </border>
    <border>
      <left/>
      <right/>
      <top style="dotted">
        <color indexed="64"/>
      </top>
      <bottom style="dashed">
        <color theme="0" tint="-0.499984740745262"/>
      </bottom>
      <diagonal/>
    </border>
    <border>
      <left/>
      <right style="dotted">
        <color indexed="64"/>
      </right>
      <top style="dotted">
        <color indexed="64"/>
      </top>
      <bottom style="dashed">
        <color theme="0" tint="-0.499984740745262"/>
      </bottom>
      <diagonal/>
    </border>
    <border>
      <left style="dotted">
        <color indexed="64"/>
      </left>
      <right style="dotted">
        <color indexed="64"/>
      </right>
      <top/>
      <bottom style="dashed">
        <color theme="0" tint="-0.499984740745262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0" fontId="8" fillId="3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Border="1"/>
    <xf numFmtId="0" fontId="5" fillId="0" borderId="2" xfId="0" applyFont="1" applyBorder="1"/>
    <xf numFmtId="0" fontId="2" fillId="0" borderId="9" xfId="0" applyFont="1" applyBorder="1"/>
    <xf numFmtId="0" fontId="3" fillId="0" borderId="9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9" xfId="0" applyFont="1" applyBorder="1"/>
    <xf numFmtId="0" fontId="6" fillId="0" borderId="0" xfId="0" applyFont="1" applyBorder="1"/>
    <xf numFmtId="0" fontId="0" fillId="0" borderId="13" xfId="0" applyBorder="1"/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0" xfId="0" applyFill="1"/>
    <xf numFmtId="0" fontId="8" fillId="3" borderId="0" xfId="2"/>
    <xf numFmtId="0" fontId="8" fillId="4" borderId="1" xfId="2" applyFill="1" applyBorder="1"/>
    <xf numFmtId="164" fontId="8" fillId="4" borderId="1" xfId="2" applyNumberFormat="1" applyFill="1" applyBorder="1"/>
    <xf numFmtId="0" fontId="9" fillId="5" borderId="1" xfId="2" applyFont="1" applyFill="1" applyBorder="1" applyAlignment="1">
      <alignment horizontal="center"/>
    </xf>
    <xf numFmtId="42" fontId="0" fillId="0" borderId="3" xfId="1" applyFont="1" applyBorder="1"/>
    <xf numFmtId="9" fontId="8" fillId="4" borderId="1" xfId="2" applyNumberFormat="1" applyFill="1" applyBorder="1"/>
    <xf numFmtId="42" fontId="10" fillId="0" borderId="2" xfId="1" applyFont="1" applyBorder="1" applyAlignment="1">
      <alignment vertical="center"/>
    </xf>
    <xf numFmtId="42" fontId="0" fillId="0" borderId="27" xfId="1" applyFont="1" applyBorder="1"/>
    <xf numFmtId="0" fontId="6" fillId="6" borderId="9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0" fillId="0" borderId="28" xfId="0" applyBorder="1"/>
    <xf numFmtId="0" fontId="0" fillId="0" borderId="30" xfId="0" applyBorder="1"/>
    <xf numFmtId="0" fontId="12" fillId="0" borderId="29" xfId="0" applyFont="1" applyBorder="1"/>
    <xf numFmtId="0" fontId="0" fillId="0" borderId="31" xfId="0" applyBorder="1"/>
    <xf numFmtId="0" fontId="0" fillId="0" borderId="32" xfId="0" applyBorder="1"/>
    <xf numFmtId="0" fontId="6" fillId="7" borderId="11" xfId="0" applyFont="1" applyFill="1" applyBorder="1"/>
    <xf numFmtId="0" fontId="0" fillId="7" borderId="0" xfId="0" applyFill="1" applyBorder="1" applyAlignment="1">
      <alignment vertical="center"/>
    </xf>
    <xf numFmtId="0" fontId="6" fillId="8" borderId="11" xfId="0" applyFont="1" applyFill="1" applyBorder="1"/>
    <xf numFmtId="42" fontId="13" fillId="0" borderId="4" xfId="0" applyNumberFormat="1" applyFont="1" applyBorder="1" applyAlignment="1">
      <alignment vertical="center"/>
    </xf>
    <xf numFmtId="42" fontId="13" fillId="0" borderId="2" xfId="0" applyNumberFormat="1" applyFont="1" applyBorder="1" applyAlignment="1">
      <alignment vertical="center"/>
    </xf>
    <xf numFmtId="0" fontId="14" fillId="0" borderId="0" xfId="0" applyFont="1" applyBorder="1" applyAlignment="1">
      <alignment horizontal="right"/>
    </xf>
    <xf numFmtId="0" fontId="0" fillId="6" borderId="11" xfId="0" applyFill="1" applyBorder="1" applyAlignment="1">
      <alignment horizontal="center" vertical="center"/>
    </xf>
    <xf numFmtId="165" fontId="8" fillId="4" borderId="1" xfId="3" applyNumberFormat="1" applyFont="1" applyFill="1" applyBorder="1"/>
    <xf numFmtId="0" fontId="13" fillId="0" borderId="0" xfId="0" applyFo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6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6" borderId="11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9" fillId="5" borderId="1" xfId="2" applyFont="1" applyFill="1" applyBorder="1" applyAlignment="1">
      <alignment horizontal="left"/>
    </xf>
    <xf numFmtId="164" fontId="8" fillId="4" borderId="1" xfId="2" applyNumberFormat="1" applyFill="1" applyBorder="1" applyAlignment="1">
      <alignment horizontal="left"/>
    </xf>
    <xf numFmtId="0" fontId="9" fillId="5" borderId="1" xfId="2" applyFont="1" applyFill="1" applyBorder="1" applyAlignment="1">
      <alignment horizontal="center"/>
    </xf>
    <xf numFmtId="164" fontId="8" fillId="4" borderId="1" xfId="2" applyNumberFormat="1" applyFill="1" applyBorder="1" applyAlignment="1">
      <alignment horizontal="center"/>
    </xf>
  </cellXfs>
  <cellStyles count="4">
    <cellStyle name="Moneda" xfId="3" builtinId="4"/>
    <cellStyle name="Moneda [0]" xfId="1" builtinId="7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434340</xdr:colOff>
      <xdr:row>8</xdr:row>
      <xdr:rowOff>121920</xdr:rowOff>
    </xdr:from>
    <xdr:to>
      <xdr:col>13</xdr:col>
      <xdr:colOff>655320</xdr:colOff>
      <xdr:row>10</xdr:row>
      <xdr:rowOff>68580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060180" y="1402080"/>
          <a:ext cx="1874520" cy="3352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000" b="1" i="1">
              <a:latin typeface="Arial" panose="020B0604020202020204" pitchFamily="34" charset="0"/>
              <a:cs typeface="Arial" panose="020B0604020202020204" pitchFamily="34" charset="0"/>
            </a:rPr>
            <a:t>FACTURA</a:t>
          </a:r>
        </a:p>
      </xdr:txBody>
    </xdr:sp>
    <xdr:clientData/>
  </xdr:twoCellAnchor>
  <xdr:twoCellAnchor>
    <xdr:from>
      <xdr:col>4</xdr:col>
      <xdr:colOff>45720</xdr:colOff>
      <xdr:row>35</xdr:row>
      <xdr:rowOff>137160</xdr:rowOff>
    </xdr:from>
    <xdr:to>
      <xdr:col>9</xdr:col>
      <xdr:colOff>7620</xdr:colOff>
      <xdr:row>44</xdr:row>
      <xdr:rowOff>76200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739140" y="6530340"/>
          <a:ext cx="3840480" cy="1813560"/>
          <a:chOff x="2423160" y="6377940"/>
          <a:chExt cx="3832860" cy="1783080"/>
        </a:xfrm>
      </xdr:grpSpPr>
      <xdr:sp macro="" textlink="">
        <xdr:nvSpPr>
          <xdr:cNvPr id="3" name="Rectángulo redondeado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2423160" y="6507480"/>
            <a:ext cx="3832860" cy="1653540"/>
          </a:xfrm>
          <a:prstGeom prst="round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918460" y="6377940"/>
            <a:ext cx="1211580" cy="25146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Detalles</a:t>
            </a:r>
            <a:r>
              <a:rPr lang="en-US" sz="1000" b="1" baseline="0">
                <a:latin typeface="Arial" panose="020B0604020202020204" pitchFamily="34" charset="0"/>
                <a:cs typeface="Arial" panose="020B0604020202020204" pitchFamily="34" charset="0"/>
              </a:rPr>
              <a:t> de pago</a:t>
            </a:r>
            <a:endParaRPr lang="en-US" sz="1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</xdr:col>
      <xdr:colOff>685800</xdr:colOff>
      <xdr:row>10</xdr:row>
      <xdr:rowOff>22855</xdr:rowOff>
    </xdr:from>
    <xdr:to>
      <xdr:col>10</xdr:col>
      <xdr:colOff>274320</xdr:colOff>
      <xdr:row>16</xdr:row>
      <xdr:rowOff>106676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693420" y="1737355"/>
          <a:ext cx="4945380" cy="1226821"/>
          <a:chOff x="2423160" y="6342745"/>
          <a:chExt cx="3832860" cy="1818275"/>
        </a:xfrm>
      </xdr:grpSpPr>
      <xdr:sp macro="" textlink="">
        <xdr:nvSpPr>
          <xdr:cNvPr id="7" name="Rectángulo redondeado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2423160" y="6507480"/>
            <a:ext cx="3832860" cy="1653540"/>
          </a:xfrm>
          <a:prstGeom prst="round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2669497" y="6342745"/>
            <a:ext cx="847939" cy="43404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Cliente</a:t>
            </a:r>
          </a:p>
        </xdr:txBody>
      </xdr:sp>
    </xdr:grpSp>
    <xdr:clientData/>
  </xdr:twoCellAnchor>
  <xdr:twoCellAnchor>
    <xdr:from>
      <xdr:col>10</xdr:col>
      <xdr:colOff>441960</xdr:colOff>
      <xdr:row>10</xdr:row>
      <xdr:rowOff>22855</xdr:rowOff>
    </xdr:from>
    <xdr:to>
      <xdr:col>14</xdr:col>
      <xdr:colOff>144780</xdr:colOff>
      <xdr:row>16</xdr:row>
      <xdr:rowOff>106676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5806440" y="1737355"/>
          <a:ext cx="3924300" cy="1226821"/>
          <a:chOff x="2423160" y="6342745"/>
          <a:chExt cx="3832860" cy="1818275"/>
        </a:xfrm>
      </xdr:grpSpPr>
      <xdr:sp macro="" textlink="">
        <xdr:nvSpPr>
          <xdr:cNvPr id="10" name="Rectángulo redondeado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2423160" y="6507480"/>
            <a:ext cx="3832860" cy="1653540"/>
          </a:xfrm>
          <a:prstGeom prst="round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CuadroTexto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2669497" y="6342745"/>
            <a:ext cx="847939" cy="43404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Datos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S%20FELIPE%20LILOY/Downloads/Factura%20para%20CONFIGUR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Factura"/>
      <sheetName val="Macros"/>
      <sheetName val="ATW"/>
      <sheetName val="Lock"/>
      <sheetName val="TemplateInformation"/>
    </sheetNames>
    <sheetDataSet>
      <sheetData sheetId="0"/>
      <sheetData sheetId="1">
        <row r="38">
          <cell r="F38">
            <v>0</v>
          </cell>
        </row>
      </sheetData>
      <sheetData sheetId="2" refreshError="1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50"/>
  <sheetViews>
    <sheetView showGridLines="0" tabSelected="1" zoomScaleNormal="100" workbookViewId="0"/>
  </sheetViews>
  <sheetFormatPr baseColWidth="10" defaultColWidth="11.5546875" defaultRowHeight="14.4" x14ac:dyDescent="0.3"/>
  <cols>
    <col min="1" max="1" width="1.109375" style="22" customWidth="1"/>
    <col min="2" max="2" width="0.6640625" style="22" customWidth="1"/>
    <col min="3" max="3" width="3" style="22" customWidth="1"/>
    <col min="4" max="4" width="5.33203125" style="22" customWidth="1"/>
    <col min="5" max="5" width="11.5546875" style="22"/>
    <col min="6" max="6" width="17.33203125" style="22" customWidth="1"/>
    <col min="7" max="8" width="11.5546875" style="22"/>
    <col min="9" max="9" width="4.5546875" style="22" customWidth="1"/>
    <col min="10" max="10" width="11.5546875" style="22"/>
    <col min="11" max="11" width="7.109375" style="22" customWidth="1"/>
    <col min="12" max="12" width="9.33203125" style="22" customWidth="1"/>
    <col min="13" max="13" width="24.109375" style="22" customWidth="1"/>
    <col min="14" max="14" width="21" style="22" customWidth="1"/>
    <col min="15" max="15" width="5.33203125" style="22" customWidth="1"/>
    <col min="16" max="16" width="1.33203125" style="22" customWidth="1"/>
    <col min="17" max="17" width="0.88671875" style="22" customWidth="1"/>
    <col min="18" max="16384" width="11.5546875" style="22"/>
  </cols>
  <sheetData>
    <row r="1" spans="2:17" ht="6.6" customHeight="1" x14ac:dyDescent="0.3"/>
    <row r="2" spans="2:17" ht="5.4" customHeight="1" thickBot="1" x14ac:dyDescent="0.35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2:17" ht="15" thickTop="1" x14ac:dyDescent="0.3">
      <c r="B3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/>
    </row>
    <row r="4" spans="2:17" x14ac:dyDescent="0.3">
      <c r="B4"/>
      <c r="C4" s="17"/>
      <c r="D4" s="1"/>
      <c r="E4" s="1"/>
      <c r="F4" s="1"/>
      <c r="G4" s="1"/>
      <c r="H4" s="1"/>
      <c r="I4" s="1"/>
      <c r="J4" s="1"/>
      <c r="K4" s="1"/>
      <c r="L4" s="58" t="s">
        <v>21</v>
      </c>
      <c r="M4" s="58"/>
      <c r="N4" s="1"/>
      <c r="O4" s="1"/>
      <c r="P4" s="18"/>
      <c r="Q4"/>
    </row>
    <row r="5" spans="2:17" x14ac:dyDescent="0.3">
      <c r="B5"/>
      <c r="C5" s="17"/>
      <c r="D5" s="1"/>
      <c r="E5" s="7" t="s">
        <v>20</v>
      </c>
      <c r="F5" s="1"/>
      <c r="G5" s="1"/>
      <c r="H5" s="1"/>
      <c r="I5" s="1"/>
      <c r="J5" s="1"/>
      <c r="K5" s="1"/>
      <c r="L5" s="1"/>
      <c r="M5" s="1"/>
      <c r="N5" s="1"/>
      <c r="O5" s="1"/>
      <c r="P5" s="18"/>
      <c r="Q5"/>
    </row>
    <row r="6" spans="2:17" x14ac:dyDescent="0.3">
      <c r="B6"/>
      <c r="C6" s="17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8"/>
      <c r="Q6"/>
    </row>
    <row r="7" spans="2:17" ht="22.8" x14ac:dyDescent="0.4">
      <c r="B7"/>
      <c r="C7" s="17"/>
      <c r="D7" s="1"/>
      <c r="E7" s="39"/>
      <c r="F7" s="40"/>
      <c r="G7" s="40"/>
      <c r="H7" s="40"/>
      <c r="I7" s="40"/>
      <c r="J7" s="40"/>
      <c r="K7" s="41"/>
      <c r="L7" s="38"/>
      <c r="M7" s="36"/>
      <c r="N7" s="37"/>
      <c r="O7" s="1"/>
      <c r="P7" s="18"/>
      <c r="Q7"/>
    </row>
    <row r="8" spans="2:17" x14ac:dyDescent="0.3">
      <c r="B8"/>
      <c r="C8" s="17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8"/>
      <c r="Q8"/>
    </row>
    <row r="9" spans="2:17" ht="23.4" thickBot="1" x14ac:dyDescent="0.45">
      <c r="B9"/>
      <c r="C9" s="17"/>
      <c r="D9" s="1"/>
      <c r="E9" s="8"/>
      <c r="F9" s="8"/>
      <c r="G9" s="8"/>
      <c r="H9" s="8"/>
      <c r="I9" s="8"/>
      <c r="J9" s="8"/>
      <c r="K9" s="8"/>
      <c r="L9" s="8"/>
      <c r="M9" s="9"/>
      <c r="N9" s="8"/>
      <c r="O9" s="1"/>
      <c r="P9" s="18"/>
      <c r="Q9"/>
    </row>
    <row r="10" spans="2:17" ht="4.2" customHeight="1" thickTop="1" x14ac:dyDescent="0.3">
      <c r="B10"/>
      <c r="C10" s="17"/>
      <c r="D10" s="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"/>
      <c r="P10" s="18"/>
      <c r="Q10"/>
    </row>
    <row r="11" spans="2:17" ht="18" customHeight="1" x14ac:dyDescent="0.3">
      <c r="B11"/>
      <c r="C11" s="17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8"/>
      <c r="Q11"/>
    </row>
    <row r="12" spans="2:17" x14ac:dyDescent="0.3">
      <c r="B12"/>
      <c r="C12" s="17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8"/>
      <c r="Q12"/>
    </row>
    <row r="13" spans="2:17" x14ac:dyDescent="0.3">
      <c r="B13"/>
      <c r="C13" s="17"/>
      <c r="D13" s="1"/>
      <c r="E13" s="11" t="s">
        <v>0</v>
      </c>
      <c r="F13" s="31"/>
      <c r="G13" s="11" t="s">
        <v>18</v>
      </c>
      <c r="H13" s="54"/>
      <c r="I13" s="54"/>
      <c r="J13" s="54"/>
      <c r="K13" s="7"/>
      <c r="L13" s="7"/>
      <c r="M13" s="11" t="s">
        <v>14</v>
      </c>
      <c r="N13" s="6"/>
      <c r="O13" s="1"/>
      <c r="P13" s="18"/>
      <c r="Q13"/>
    </row>
    <row r="14" spans="2:17" x14ac:dyDescent="0.3">
      <c r="B14"/>
      <c r="C14" s="17"/>
      <c r="D14" s="1"/>
      <c r="E14" s="11" t="s">
        <v>17</v>
      </c>
      <c r="F14" s="6"/>
      <c r="G14" s="6"/>
      <c r="H14" s="6"/>
      <c r="I14" s="6"/>
      <c r="J14" s="6"/>
      <c r="K14" s="7"/>
      <c r="L14" s="7"/>
      <c r="M14" s="11" t="s">
        <v>13</v>
      </c>
      <c r="N14" s="44"/>
      <c r="O14" s="1"/>
      <c r="P14" s="18"/>
      <c r="Q14"/>
    </row>
    <row r="15" spans="2:17" x14ac:dyDescent="0.3">
      <c r="B15"/>
      <c r="C15" s="17"/>
      <c r="D15" s="1"/>
      <c r="E15" s="11" t="s">
        <v>16</v>
      </c>
      <c r="F15" s="6"/>
      <c r="G15" s="47" t="s">
        <v>39</v>
      </c>
      <c r="H15" s="6"/>
      <c r="I15" s="11" t="s">
        <v>19</v>
      </c>
      <c r="J15" s="6"/>
      <c r="K15" s="7"/>
      <c r="L15" s="7"/>
      <c r="M15" s="11" t="s">
        <v>12</v>
      </c>
      <c r="N15" s="42"/>
      <c r="O15" s="1"/>
      <c r="P15" s="18"/>
      <c r="Q15"/>
    </row>
    <row r="16" spans="2:17" x14ac:dyDescent="0.3">
      <c r="B16"/>
      <c r="C16" s="17"/>
      <c r="D16" s="1"/>
      <c r="E16" s="11" t="s">
        <v>15</v>
      </c>
      <c r="F16" s="54"/>
      <c r="G16" s="54"/>
      <c r="H16" s="54"/>
      <c r="I16" s="54"/>
      <c r="J16" s="54"/>
      <c r="K16" s="7"/>
      <c r="L16" s="7"/>
      <c r="M16" s="11" t="s">
        <v>11</v>
      </c>
      <c r="N16" s="42"/>
      <c r="O16" s="1"/>
      <c r="P16" s="18"/>
      <c r="Q16"/>
    </row>
    <row r="17" spans="2:17" ht="19.2" customHeight="1" x14ac:dyDescent="0.3">
      <c r="B17"/>
      <c r="C17" s="1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8"/>
      <c r="Q17"/>
    </row>
    <row r="18" spans="2:17" x14ac:dyDescent="0.3">
      <c r="B18"/>
      <c r="C18" s="17"/>
      <c r="D18" s="1"/>
      <c r="E18" s="2" t="s">
        <v>0</v>
      </c>
      <c r="F18" s="55" t="s">
        <v>1</v>
      </c>
      <c r="G18" s="56"/>
      <c r="H18" s="56"/>
      <c r="I18" s="56"/>
      <c r="J18" s="56"/>
      <c r="K18" s="57"/>
      <c r="L18" s="2" t="s">
        <v>2</v>
      </c>
      <c r="M18" s="2" t="s">
        <v>3</v>
      </c>
      <c r="N18" s="2" t="s">
        <v>4</v>
      </c>
      <c r="O18" s="1"/>
      <c r="P18" s="18"/>
      <c r="Q18"/>
    </row>
    <row r="19" spans="2:17" x14ac:dyDescent="0.3">
      <c r="B19"/>
      <c r="C19" s="17"/>
      <c r="D19" s="1"/>
      <c r="E19" s="32"/>
      <c r="F19" s="61"/>
      <c r="G19" s="62"/>
      <c r="H19" s="62"/>
      <c r="I19" s="62"/>
      <c r="J19" s="62"/>
      <c r="K19" s="63"/>
      <c r="L19" s="32"/>
      <c r="M19" s="27"/>
      <c r="N19" s="27"/>
      <c r="O19" s="1"/>
      <c r="P19" s="18"/>
      <c r="Q19"/>
    </row>
    <row r="20" spans="2:17" x14ac:dyDescent="0.3">
      <c r="B20"/>
      <c r="C20" s="17"/>
      <c r="D20" s="1"/>
      <c r="E20" s="32"/>
      <c r="F20" s="61"/>
      <c r="G20" s="62"/>
      <c r="H20" s="62"/>
      <c r="I20" s="62"/>
      <c r="J20" s="62"/>
      <c r="K20" s="63"/>
      <c r="L20" s="32"/>
      <c r="M20" s="27"/>
      <c r="N20" s="27"/>
      <c r="O20" s="1"/>
      <c r="P20" s="18"/>
      <c r="Q20"/>
    </row>
    <row r="21" spans="2:17" x14ac:dyDescent="0.3">
      <c r="B21"/>
      <c r="C21" s="17"/>
      <c r="D21" s="1"/>
      <c r="E21" s="32"/>
      <c r="F21" s="61"/>
      <c r="G21" s="62"/>
      <c r="H21" s="62"/>
      <c r="I21" s="62"/>
      <c r="J21" s="62"/>
      <c r="K21" s="63"/>
      <c r="L21" s="32"/>
      <c r="M21" s="27"/>
      <c r="N21" s="27"/>
      <c r="O21" s="1"/>
      <c r="P21" s="18"/>
      <c r="Q21"/>
    </row>
    <row r="22" spans="2:17" x14ac:dyDescent="0.3">
      <c r="B22"/>
      <c r="C22" s="17"/>
      <c r="D22" s="1"/>
      <c r="E22" s="32"/>
      <c r="F22" s="61"/>
      <c r="G22" s="62"/>
      <c r="H22" s="62"/>
      <c r="I22" s="62"/>
      <c r="J22" s="62"/>
      <c r="K22" s="63"/>
      <c r="L22" s="32"/>
      <c r="M22" s="27"/>
      <c r="N22" s="27"/>
      <c r="O22" s="1"/>
      <c r="P22" s="18"/>
      <c r="Q22"/>
    </row>
    <row r="23" spans="2:17" x14ac:dyDescent="0.3">
      <c r="B23"/>
      <c r="C23" s="17"/>
      <c r="D23" s="1"/>
      <c r="E23" s="32"/>
      <c r="F23" s="61" t="str">
        <f>IFERROR(VLOOKUP(E23,Configuración!$D$3:$F$47,2,0)," ")</f>
        <v xml:space="preserve"> </v>
      </c>
      <c r="G23" s="62"/>
      <c r="H23" s="62"/>
      <c r="I23" s="62"/>
      <c r="J23" s="62"/>
      <c r="K23" s="63"/>
      <c r="L23" s="32"/>
      <c r="M23" s="27"/>
      <c r="N23" s="27"/>
      <c r="O23" s="1"/>
      <c r="P23" s="18"/>
      <c r="Q23"/>
    </row>
    <row r="24" spans="2:17" x14ac:dyDescent="0.3">
      <c r="B24"/>
      <c r="C24" s="17"/>
      <c r="D24" s="1"/>
      <c r="E24" s="32"/>
      <c r="F24" s="61" t="str">
        <f>IFERROR(VLOOKUP(E24,Configuración!$D$3:$F$47,2,0)," ")</f>
        <v xml:space="preserve"> </v>
      </c>
      <c r="G24" s="62"/>
      <c r="H24" s="62"/>
      <c r="I24" s="62"/>
      <c r="J24" s="62"/>
      <c r="K24" s="63"/>
      <c r="L24" s="32"/>
      <c r="M24" s="27"/>
      <c r="N24" s="27"/>
      <c r="O24" s="1"/>
      <c r="P24" s="18"/>
      <c r="Q24"/>
    </row>
    <row r="25" spans="2:17" x14ac:dyDescent="0.3">
      <c r="B25"/>
      <c r="C25" s="17"/>
      <c r="D25" s="1"/>
      <c r="E25" s="32"/>
      <c r="F25" s="61" t="str">
        <f>IFERROR(VLOOKUP(E25,Configuración!$D$3:$F$47,2,0)," ")</f>
        <v xml:space="preserve"> </v>
      </c>
      <c r="G25" s="62"/>
      <c r="H25" s="62"/>
      <c r="I25" s="62"/>
      <c r="J25" s="62"/>
      <c r="K25" s="63"/>
      <c r="L25" s="32"/>
      <c r="M25" s="27"/>
      <c r="N25" s="27"/>
      <c r="O25" s="1"/>
      <c r="P25" s="18"/>
      <c r="Q25"/>
    </row>
    <row r="26" spans="2:17" x14ac:dyDescent="0.3">
      <c r="B26"/>
      <c r="C26" s="17"/>
      <c r="D26" s="1"/>
      <c r="E26" s="32"/>
      <c r="F26" s="61" t="str">
        <f>IFERROR(VLOOKUP(E26,Configuración!$D$3:$F$47,2,0)," ")</f>
        <v xml:space="preserve"> </v>
      </c>
      <c r="G26" s="62"/>
      <c r="H26" s="62"/>
      <c r="I26" s="62"/>
      <c r="J26" s="62"/>
      <c r="K26" s="63"/>
      <c r="L26" s="32"/>
      <c r="M26" s="27"/>
      <c r="N26" s="27"/>
      <c r="O26" s="1"/>
      <c r="P26" s="18"/>
      <c r="Q26"/>
    </row>
    <row r="27" spans="2:17" x14ac:dyDescent="0.3">
      <c r="B27"/>
      <c r="C27" s="17"/>
      <c r="D27" s="1"/>
      <c r="E27" s="32"/>
      <c r="F27" s="61" t="str">
        <f>IFERROR(VLOOKUP(E27,Configuración!$D$3:$F$47,2,0)," ")</f>
        <v xml:space="preserve"> </v>
      </c>
      <c r="G27" s="62"/>
      <c r="H27" s="62"/>
      <c r="I27" s="62"/>
      <c r="J27" s="62"/>
      <c r="K27" s="63"/>
      <c r="L27" s="32"/>
      <c r="M27" s="27"/>
      <c r="N27" s="27"/>
      <c r="O27" s="1"/>
      <c r="P27" s="18"/>
      <c r="Q27"/>
    </row>
    <row r="28" spans="2:17" x14ac:dyDescent="0.3">
      <c r="B28"/>
      <c r="C28" s="17"/>
      <c r="D28" s="1"/>
      <c r="E28" s="32"/>
      <c r="F28" s="61" t="str">
        <f>IFERROR(VLOOKUP(E28,Configuración!$D$3:$F$47,2,0)," ")</f>
        <v xml:space="preserve"> </v>
      </c>
      <c r="G28" s="62"/>
      <c r="H28" s="62"/>
      <c r="I28" s="62"/>
      <c r="J28" s="62"/>
      <c r="K28" s="63"/>
      <c r="L28" s="32"/>
      <c r="M28" s="27"/>
      <c r="N28" s="27"/>
      <c r="O28" s="1"/>
      <c r="P28" s="18"/>
      <c r="Q28"/>
    </row>
    <row r="29" spans="2:17" x14ac:dyDescent="0.3">
      <c r="B29"/>
      <c r="C29" s="17"/>
      <c r="D29" s="1"/>
      <c r="E29" s="32"/>
      <c r="F29" s="61" t="str">
        <f>IFERROR(VLOOKUP(E29,Configuración!$D$3:$F$47,2,0)," ")</f>
        <v xml:space="preserve"> </v>
      </c>
      <c r="G29" s="62"/>
      <c r="H29" s="62"/>
      <c r="I29" s="62"/>
      <c r="J29" s="62"/>
      <c r="K29" s="63"/>
      <c r="L29" s="32"/>
      <c r="M29" s="27"/>
      <c r="N29" s="27"/>
      <c r="O29" s="1"/>
      <c r="P29" s="18"/>
      <c r="Q29"/>
    </row>
    <row r="30" spans="2:17" x14ac:dyDescent="0.3">
      <c r="B30"/>
      <c r="C30" s="17"/>
      <c r="D30" s="1"/>
      <c r="E30" s="32"/>
      <c r="F30" s="61" t="str">
        <f>IFERROR(VLOOKUP(E30,Configuración!$D$3:$F$47,2,0)," ")</f>
        <v xml:space="preserve"> </v>
      </c>
      <c r="G30" s="62"/>
      <c r="H30" s="62"/>
      <c r="I30" s="62"/>
      <c r="J30" s="62"/>
      <c r="K30" s="63"/>
      <c r="L30" s="32"/>
      <c r="M30" s="27"/>
      <c r="N30" s="27"/>
      <c r="O30" s="1"/>
      <c r="P30" s="18"/>
      <c r="Q30"/>
    </row>
    <row r="31" spans="2:17" x14ac:dyDescent="0.3">
      <c r="B31"/>
      <c r="C31" s="17"/>
      <c r="D31" s="1"/>
      <c r="E31" s="32"/>
      <c r="F31" s="61" t="str">
        <f>IFERROR(VLOOKUP(E31,Configuración!$D$3:$F$47,2,0)," ")</f>
        <v xml:space="preserve"> </v>
      </c>
      <c r="G31" s="62"/>
      <c r="H31" s="62"/>
      <c r="I31" s="62"/>
      <c r="J31" s="62"/>
      <c r="K31" s="63"/>
      <c r="L31" s="32"/>
      <c r="M31" s="27"/>
      <c r="N31" s="27"/>
      <c r="O31" s="1"/>
      <c r="P31" s="18"/>
      <c r="Q31"/>
    </row>
    <row r="32" spans="2:17" x14ac:dyDescent="0.3">
      <c r="B32"/>
      <c r="C32" s="17"/>
      <c r="D32" s="1"/>
      <c r="E32" s="32"/>
      <c r="F32" s="61" t="str">
        <f>IFERROR(VLOOKUP(E32,Configuración!$D$3:$F$47,2,0)," ")</f>
        <v xml:space="preserve"> </v>
      </c>
      <c r="G32" s="62"/>
      <c r="H32" s="62"/>
      <c r="I32" s="62"/>
      <c r="J32" s="62"/>
      <c r="K32" s="63"/>
      <c r="L32" s="32"/>
      <c r="M32" s="27"/>
      <c r="N32" s="27"/>
      <c r="O32" s="1"/>
      <c r="P32" s="18"/>
      <c r="Q32"/>
    </row>
    <row r="33" spans="2:17" x14ac:dyDescent="0.3">
      <c r="B33"/>
      <c r="C33" s="17"/>
      <c r="D33" s="1"/>
      <c r="E33" s="32"/>
      <c r="F33" s="61" t="str">
        <f>IFERROR(VLOOKUP(E33,Configuración!$D$3:$F$47,2,0)," ")</f>
        <v xml:space="preserve"> </v>
      </c>
      <c r="G33" s="62"/>
      <c r="H33" s="62"/>
      <c r="I33" s="62"/>
      <c r="J33" s="62"/>
      <c r="K33" s="63"/>
      <c r="L33" s="32"/>
      <c r="M33" s="27"/>
      <c r="N33" s="27"/>
      <c r="O33" s="1"/>
      <c r="P33" s="18"/>
      <c r="Q33"/>
    </row>
    <row r="34" spans="2:17" x14ac:dyDescent="0.3">
      <c r="B34"/>
      <c r="C34" s="17"/>
      <c r="D34" s="1"/>
      <c r="E34" s="33"/>
      <c r="F34" s="61" t="str">
        <f>IFERROR(VLOOKUP(E34,Configuración!$D$3:$F$47,2,0)," ")</f>
        <v xml:space="preserve"> </v>
      </c>
      <c r="G34" s="62"/>
      <c r="H34" s="62"/>
      <c r="I34" s="62"/>
      <c r="J34" s="62"/>
      <c r="K34" s="63"/>
      <c r="L34" s="35"/>
      <c r="M34" s="27"/>
      <c r="N34" s="27"/>
      <c r="O34" s="1"/>
      <c r="P34" s="18"/>
      <c r="Q34"/>
    </row>
    <row r="35" spans="2:17" x14ac:dyDescent="0.3">
      <c r="B35"/>
      <c r="C35" s="17"/>
      <c r="D35" s="1"/>
      <c r="E35" s="34"/>
      <c r="F35" s="51" t="str">
        <f>IFERROR(VLOOKUP(E35,Configuración!$D$3:$F$47,2,0)," ")</f>
        <v xml:space="preserve"> </v>
      </c>
      <c r="G35" s="52"/>
      <c r="H35" s="52"/>
      <c r="I35" s="52"/>
      <c r="J35" s="52"/>
      <c r="K35" s="53"/>
      <c r="L35" s="34"/>
      <c r="M35" s="30"/>
      <c r="N35" s="30"/>
      <c r="O35" s="1"/>
      <c r="P35" s="18"/>
      <c r="Q35"/>
    </row>
    <row r="36" spans="2:17" ht="15.6" x14ac:dyDescent="0.3">
      <c r="B36"/>
      <c r="C36" s="17"/>
      <c r="D36" s="1"/>
      <c r="E36" s="1"/>
      <c r="F36" s="1"/>
      <c r="G36" s="1"/>
      <c r="H36" s="1"/>
      <c r="I36" s="1"/>
      <c r="J36" s="1"/>
      <c r="K36" s="1"/>
      <c r="L36" s="1"/>
      <c r="M36" s="12" t="s">
        <v>23</v>
      </c>
      <c r="N36" s="45"/>
      <c r="O36" s="1"/>
      <c r="P36" s="18"/>
      <c r="Q36"/>
    </row>
    <row r="37" spans="2:17" ht="15.6" x14ac:dyDescent="0.3">
      <c r="B37"/>
      <c r="C37" s="17"/>
      <c r="D37" s="1"/>
      <c r="E37" s="1"/>
      <c r="F37" s="1"/>
      <c r="G37" s="1"/>
      <c r="H37" s="1"/>
      <c r="I37" s="1"/>
      <c r="J37" s="1"/>
      <c r="K37" s="1"/>
      <c r="L37" s="1"/>
      <c r="M37" s="12" t="s">
        <v>24</v>
      </c>
      <c r="N37" s="46"/>
      <c r="O37" s="1"/>
      <c r="P37" s="18"/>
      <c r="Q37"/>
    </row>
    <row r="38" spans="2:17" ht="21" customHeight="1" x14ac:dyDescent="0.3">
      <c r="B38"/>
      <c r="C38" s="17"/>
      <c r="D38" s="1"/>
      <c r="E38" s="1"/>
      <c r="F38" s="1"/>
      <c r="G38" s="1"/>
      <c r="H38" s="1"/>
      <c r="I38" s="1"/>
      <c r="J38" s="1"/>
      <c r="K38" s="1"/>
      <c r="L38" s="1"/>
      <c r="M38" s="4" t="s">
        <v>10</v>
      </c>
      <c r="N38" s="46"/>
      <c r="O38" s="1"/>
      <c r="P38" s="18"/>
      <c r="Q38"/>
    </row>
    <row r="39" spans="2:17" x14ac:dyDescent="0.3">
      <c r="B39"/>
      <c r="C39" s="17"/>
      <c r="D39" s="1"/>
      <c r="E39" s="1"/>
      <c r="F39" s="11" t="s">
        <v>5</v>
      </c>
      <c r="G39" s="1"/>
      <c r="H39" s="3" t="s">
        <v>6</v>
      </c>
      <c r="I39" s="1"/>
      <c r="J39" s="1"/>
      <c r="K39" s="1"/>
      <c r="L39" s="1"/>
      <c r="M39" s="1"/>
      <c r="N39" s="5"/>
      <c r="O39" s="1"/>
      <c r="P39" s="18"/>
      <c r="Q39"/>
    </row>
    <row r="40" spans="2:17" ht="23.4" customHeight="1" x14ac:dyDescent="0.3">
      <c r="B40"/>
      <c r="C40" s="17"/>
      <c r="D40" s="1"/>
      <c r="E40" s="1"/>
      <c r="F40" s="43"/>
      <c r="G40" s="1"/>
      <c r="H40" s="48"/>
      <c r="I40" s="1"/>
      <c r="J40" s="1"/>
      <c r="K40" s="1"/>
      <c r="L40" s="1"/>
      <c r="M40" s="13" t="s">
        <v>22</v>
      </c>
      <c r="N40" s="29"/>
      <c r="O40" s="1"/>
      <c r="P40" s="18"/>
      <c r="Q40"/>
    </row>
    <row r="41" spans="2:17" x14ac:dyDescent="0.3">
      <c r="B41"/>
      <c r="C41" s="17"/>
      <c r="D41" s="1"/>
      <c r="E41" s="12" t="s">
        <v>7</v>
      </c>
      <c r="F41" s="60"/>
      <c r="G41" s="60"/>
      <c r="H41" s="60"/>
      <c r="I41" s="1"/>
      <c r="J41" s="1"/>
      <c r="K41" s="1"/>
      <c r="L41" s="1"/>
      <c r="M41" s="1"/>
      <c r="N41" s="1"/>
      <c r="O41" s="1"/>
      <c r="P41" s="18"/>
      <c r="Q41"/>
    </row>
    <row r="42" spans="2:17" x14ac:dyDescent="0.3">
      <c r="B42"/>
      <c r="C42" s="17"/>
      <c r="D42" s="1"/>
      <c r="E42" s="12" t="s">
        <v>8</v>
      </c>
      <c r="F42" s="59"/>
      <c r="G42" s="59"/>
      <c r="H42" s="59"/>
      <c r="I42" s="1"/>
      <c r="J42" s="1"/>
      <c r="K42" s="1"/>
      <c r="L42" s="1"/>
      <c r="M42" s="1"/>
      <c r="N42" s="1"/>
      <c r="O42" s="1"/>
      <c r="P42" s="18"/>
      <c r="Q42"/>
    </row>
    <row r="43" spans="2:17" x14ac:dyDescent="0.3">
      <c r="B43"/>
      <c r="C43" s="17"/>
      <c r="D43" s="1"/>
      <c r="E43" s="1"/>
      <c r="F43" s="11" t="s">
        <v>9</v>
      </c>
      <c r="G43" s="59"/>
      <c r="H43" s="59"/>
      <c r="I43" s="1"/>
      <c r="J43" s="1"/>
      <c r="K43" s="1"/>
      <c r="L43" s="1"/>
      <c r="M43" s="1"/>
      <c r="N43" s="1"/>
      <c r="O43" s="1"/>
      <c r="P43" s="18"/>
      <c r="Q43"/>
    </row>
    <row r="44" spans="2:17" x14ac:dyDescent="0.3">
      <c r="B44"/>
      <c r="C44" s="17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8"/>
      <c r="Q44"/>
    </row>
    <row r="45" spans="2:17" x14ac:dyDescent="0.3">
      <c r="B45"/>
      <c r="C45" s="17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8"/>
      <c r="Q45"/>
    </row>
    <row r="46" spans="2:17" x14ac:dyDescent="0.3">
      <c r="B46"/>
      <c r="C46" s="1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8"/>
      <c r="Q46"/>
    </row>
    <row r="47" spans="2:17" x14ac:dyDescent="0.3">
      <c r="B47"/>
      <c r="C47" s="17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8"/>
      <c r="Q47"/>
    </row>
    <row r="48" spans="2:17" x14ac:dyDescent="0.3">
      <c r="B48"/>
      <c r="C48" s="17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8"/>
      <c r="Q48"/>
    </row>
    <row r="49" spans="2:17" ht="15" thickBot="1" x14ac:dyDescent="0.35">
      <c r="B49"/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1"/>
      <c r="Q49"/>
    </row>
    <row r="50" spans="2:17" ht="4.2" customHeight="1" thickTop="1" x14ac:dyDescent="0.3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</sheetData>
  <mergeCells count="24">
    <mergeCell ref="F32:K32"/>
    <mergeCell ref="F33:K33"/>
    <mergeCell ref="F34:K34"/>
    <mergeCell ref="F26:K26"/>
    <mergeCell ref="F27:K27"/>
    <mergeCell ref="F28:K28"/>
    <mergeCell ref="F29:K29"/>
    <mergeCell ref="F30:K30"/>
    <mergeCell ref="F35:K35"/>
    <mergeCell ref="H13:J13"/>
    <mergeCell ref="F18:K18"/>
    <mergeCell ref="L4:M4"/>
    <mergeCell ref="G43:H43"/>
    <mergeCell ref="F42:H42"/>
    <mergeCell ref="F41:H41"/>
    <mergeCell ref="F19:K19"/>
    <mergeCell ref="F20:K20"/>
    <mergeCell ref="F21:K21"/>
    <mergeCell ref="F22:K22"/>
    <mergeCell ref="F16:J16"/>
    <mergeCell ref="F23:K23"/>
    <mergeCell ref="F24:K24"/>
    <mergeCell ref="F25:K25"/>
    <mergeCell ref="F31:K3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N47"/>
  <sheetViews>
    <sheetView zoomScale="160" zoomScaleNormal="160" workbookViewId="0"/>
  </sheetViews>
  <sheetFormatPr baseColWidth="10" defaultColWidth="11.5546875" defaultRowHeight="13.2" x14ac:dyDescent="0.25"/>
  <cols>
    <col min="1" max="1" width="2" style="23" customWidth="1"/>
    <col min="2" max="2" width="23.5546875" style="23" customWidth="1"/>
    <col min="3" max="3" width="2.6640625" style="23" customWidth="1"/>
    <col min="4" max="4" width="11.5546875" style="23"/>
    <col min="5" max="5" width="33.88671875" style="23" customWidth="1"/>
    <col min="6" max="6" width="11.5546875" style="23"/>
    <col min="7" max="7" width="2.6640625" style="23" customWidth="1"/>
    <col min="8" max="8" width="11.5546875" style="23"/>
    <col min="9" max="9" width="29.33203125" style="23" customWidth="1"/>
    <col min="10" max="10" width="32" style="23" customWidth="1"/>
    <col min="11" max="11" width="11.5546875" style="23"/>
    <col min="12" max="12" width="17.6640625" style="23" customWidth="1"/>
    <col min="13" max="13" width="13.109375" style="23" customWidth="1"/>
    <col min="14" max="14" width="28.88671875" style="23" customWidth="1"/>
    <col min="15" max="16384" width="11.5546875" style="23"/>
  </cols>
  <sheetData>
    <row r="3" spans="2:14" x14ac:dyDescent="0.25">
      <c r="B3" s="26" t="s">
        <v>31</v>
      </c>
      <c r="D3" s="26" t="s">
        <v>30</v>
      </c>
      <c r="E3" s="26" t="s">
        <v>29</v>
      </c>
      <c r="F3" s="26" t="s">
        <v>32</v>
      </c>
      <c r="H3" s="26" t="s">
        <v>30</v>
      </c>
      <c r="I3" s="26" t="s">
        <v>36</v>
      </c>
      <c r="K3" s="64" t="s">
        <v>141</v>
      </c>
      <c r="L3" s="64"/>
      <c r="M3" s="64"/>
      <c r="N3" s="64"/>
    </row>
    <row r="4" spans="2:14" x14ac:dyDescent="0.25">
      <c r="B4" s="24" t="s">
        <v>28</v>
      </c>
      <c r="D4" s="24">
        <v>1010</v>
      </c>
      <c r="E4" s="25" t="s">
        <v>40</v>
      </c>
      <c r="F4" s="49">
        <v>200</v>
      </c>
      <c r="H4" s="24">
        <v>2001</v>
      </c>
      <c r="I4" s="25" t="s">
        <v>41</v>
      </c>
      <c r="K4" s="65" t="s">
        <v>142</v>
      </c>
      <c r="L4" s="65"/>
      <c r="M4" s="65"/>
      <c r="N4" s="65"/>
    </row>
    <row r="5" spans="2:14" x14ac:dyDescent="0.25">
      <c r="B5" s="24" t="s">
        <v>27</v>
      </c>
      <c r="D5" s="24">
        <v>1020</v>
      </c>
      <c r="E5" s="25" t="s">
        <v>42</v>
      </c>
      <c r="F5" s="49">
        <v>500</v>
      </c>
      <c r="H5" s="24">
        <v>2002</v>
      </c>
      <c r="I5" s="25" t="s">
        <v>43</v>
      </c>
    </row>
    <row r="6" spans="2:14" x14ac:dyDescent="0.25">
      <c r="B6" s="24" t="s">
        <v>26</v>
      </c>
      <c r="D6" s="24">
        <v>1030</v>
      </c>
      <c r="E6" s="25" t="s">
        <v>44</v>
      </c>
      <c r="F6" s="49">
        <v>200</v>
      </c>
      <c r="H6" s="24">
        <v>2003</v>
      </c>
      <c r="I6" s="25" t="s">
        <v>45</v>
      </c>
    </row>
    <row r="7" spans="2:14" x14ac:dyDescent="0.25">
      <c r="B7" s="24" t="s">
        <v>25</v>
      </c>
      <c r="D7" s="24">
        <v>1040</v>
      </c>
      <c r="E7" s="25" t="s">
        <v>46</v>
      </c>
      <c r="F7" s="49">
        <v>1000</v>
      </c>
      <c r="H7" s="24">
        <v>2004</v>
      </c>
      <c r="I7" s="25" t="s">
        <v>47</v>
      </c>
      <c r="K7" s="66" t="s">
        <v>143</v>
      </c>
      <c r="L7" s="66"/>
    </row>
    <row r="8" spans="2:14" x14ac:dyDescent="0.25">
      <c r="D8" s="24">
        <v>1050</v>
      </c>
      <c r="E8" s="25" t="s">
        <v>48</v>
      </c>
      <c r="F8" s="49">
        <v>200</v>
      </c>
      <c r="H8" s="24">
        <v>2005</v>
      </c>
      <c r="I8" s="25" t="s">
        <v>49</v>
      </c>
      <c r="K8" s="67" t="s">
        <v>144</v>
      </c>
      <c r="L8" s="67"/>
    </row>
    <row r="9" spans="2:14" x14ac:dyDescent="0.25">
      <c r="D9" s="24">
        <v>1060</v>
      </c>
      <c r="E9" s="25" t="s">
        <v>50</v>
      </c>
      <c r="F9" s="49">
        <v>1200</v>
      </c>
      <c r="H9" s="24">
        <v>2006</v>
      </c>
      <c r="I9" s="25" t="s">
        <v>51</v>
      </c>
    </row>
    <row r="10" spans="2:14" x14ac:dyDescent="0.25">
      <c r="B10" s="26" t="s">
        <v>34</v>
      </c>
      <c r="D10" s="24">
        <v>1070</v>
      </c>
      <c r="E10" s="25" t="s">
        <v>52</v>
      </c>
      <c r="F10" s="49">
        <v>300</v>
      </c>
    </row>
    <row r="11" spans="2:14" x14ac:dyDescent="0.25">
      <c r="B11" s="24" t="s">
        <v>53</v>
      </c>
      <c r="D11" s="24">
        <v>1080</v>
      </c>
      <c r="E11" s="25" t="s">
        <v>54</v>
      </c>
      <c r="F11" s="49">
        <v>2000</v>
      </c>
    </row>
    <row r="12" spans="2:14" x14ac:dyDescent="0.25">
      <c r="B12" s="24" t="s">
        <v>55</v>
      </c>
      <c r="D12" s="24">
        <v>1090</v>
      </c>
      <c r="E12" s="25" t="s">
        <v>56</v>
      </c>
      <c r="F12" s="49">
        <v>600</v>
      </c>
      <c r="H12" s="26" t="s">
        <v>30</v>
      </c>
      <c r="I12" s="26" t="s">
        <v>35</v>
      </c>
      <c r="J12" s="26" t="s">
        <v>57</v>
      </c>
      <c r="K12" s="26" t="s">
        <v>37</v>
      </c>
      <c r="L12" s="26" t="s">
        <v>58</v>
      </c>
      <c r="M12" s="26" t="s">
        <v>38</v>
      </c>
      <c r="N12" s="26" t="s">
        <v>59</v>
      </c>
    </row>
    <row r="13" spans="2:14" x14ac:dyDescent="0.25">
      <c r="B13" s="24" t="s">
        <v>60</v>
      </c>
      <c r="D13" s="24">
        <v>1100</v>
      </c>
      <c r="E13" s="25" t="s">
        <v>61</v>
      </c>
      <c r="F13" s="49">
        <v>100</v>
      </c>
      <c r="H13" s="24">
        <v>3001</v>
      </c>
      <c r="I13" s="25" t="s">
        <v>62</v>
      </c>
      <c r="J13" s="25" t="s">
        <v>63</v>
      </c>
      <c r="K13" s="25" t="s">
        <v>64</v>
      </c>
      <c r="L13" s="25" t="s">
        <v>65</v>
      </c>
      <c r="M13" s="25" t="s">
        <v>66</v>
      </c>
      <c r="N13" s="25" t="s">
        <v>67</v>
      </c>
    </row>
    <row r="14" spans="2:14" x14ac:dyDescent="0.25">
      <c r="B14" s="24" t="s">
        <v>68</v>
      </c>
      <c r="D14" s="24">
        <v>1110</v>
      </c>
      <c r="E14" s="25" t="s">
        <v>69</v>
      </c>
      <c r="F14" s="49">
        <v>200</v>
      </c>
      <c r="H14" s="24">
        <v>3002</v>
      </c>
      <c r="I14" s="25" t="s">
        <v>70</v>
      </c>
      <c r="J14" s="25" t="s">
        <v>71</v>
      </c>
      <c r="K14" s="25" t="s">
        <v>72</v>
      </c>
      <c r="L14" s="25" t="s">
        <v>73</v>
      </c>
      <c r="M14" s="25" t="s">
        <v>74</v>
      </c>
      <c r="N14" s="25" t="s">
        <v>75</v>
      </c>
    </row>
    <row r="15" spans="2:14" x14ac:dyDescent="0.25">
      <c r="D15" s="24">
        <v>1120</v>
      </c>
      <c r="E15" s="25" t="s">
        <v>76</v>
      </c>
      <c r="F15" s="49">
        <v>200</v>
      </c>
      <c r="H15" s="24">
        <v>3003</v>
      </c>
      <c r="I15" s="25" t="s">
        <v>77</v>
      </c>
      <c r="J15" s="25" t="s">
        <v>78</v>
      </c>
      <c r="K15" s="25" t="s">
        <v>79</v>
      </c>
      <c r="L15" s="25" t="s">
        <v>80</v>
      </c>
      <c r="M15" s="25" t="s">
        <v>81</v>
      </c>
      <c r="N15" s="25" t="s">
        <v>82</v>
      </c>
    </row>
    <row r="16" spans="2:14" x14ac:dyDescent="0.25">
      <c r="D16" s="24">
        <v>1130</v>
      </c>
      <c r="E16" s="25" t="s">
        <v>83</v>
      </c>
      <c r="F16" s="49">
        <v>600</v>
      </c>
      <c r="H16" s="24">
        <v>3004</v>
      </c>
      <c r="I16" s="25" t="s">
        <v>84</v>
      </c>
      <c r="J16" s="25" t="s">
        <v>85</v>
      </c>
      <c r="K16" s="25" t="s">
        <v>64</v>
      </c>
      <c r="L16" s="25" t="s">
        <v>65</v>
      </c>
      <c r="M16" s="25" t="s">
        <v>86</v>
      </c>
      <c r="N16" s="25" t="s">
        <v>87</v>
      </c>
    </row>
    <row r="17" spans="2:14" x14ac:dyDescent="0.25">
      <c r="B17" s="26" t="s">
        <v>33</v>
      </c>
      <c r="D17" s="24">
        <v>1140</v>
      </c>
      <c r="E17" s="25" t="s">
        <v>88</v>
      </c>
      <c r="F17" s="49">
        <v>1300</v>
      </c>
      <c r="H17" s="24">
        <v>3005</v>
      </c>
      <c r="I17" s="25" t="s">
        <v>89</v>
      </c>
      <c r="J17" s="25" t="s">
        <v>90</v>
      </c>
      <c r="K17" s="25" t="s">
        <v>91</v>
      </c>
      <c r="L17" s="25" t="s">
        <v>92</v>
      </c>
      <c r="M17" s="25" t="s">
        <v>93</v>
      </c>
      <c r="N17" s="25" t="s">
        <v>94</v>
      </c>
    </row>
    <row r="18" spans="2:14" x14ac:dyDescent="0.25">
      <c r="B18" s="28">
        <v>0.19</v>
      </c>
      <c r="D18" s="24">
        <v>1150</v>
      </c>
      <c r="E18" s="25" t="s">
        <v>95</v>
      </c>
      <c r="F18" s="49">
        <v>700</v>
      </c>
      <c r="H18" s="24">
        <v>3006</v>
      </c>
      <c r="I18" s="25" t="s">
        <v>96</v>
      </c>
      <c r="J18" s="25" t="s">
        <v>97</v>
      </c>
      <c r="K18" s="25" t="s">
        <v>72</v>
      </c>
      <c r="L18" s="25" t="s">
        <v>73</v>
      </c>
      <c r="M18" s="25" t="s">
        <v>98</v>
      </c>
      <c r="N18" s="25" t="s">
        <v>99</v>
      </c>
    </row>
    <row r="19" spans="2:14" x14ac:dyDescent="0.25">
      <c r="D19" s="24">
        <v>1160</v>
      </c>
      <c r="E19" s="25" t="s">
        <v>100</v>
      </c>
      <c r="F19" s="49">
        <v>1000</v>
      </c>
      <c r="H19" s="24">
        <v>3007</v>
      </c>
      <c r="I19" s="25" t="s">
        <v>101</v>
      </c>
      <c r="J19" s="25" t="s">
        <v>102</v>
      </c>
      <c r="K19" s="25" t="s">
        <v>64</v>
      </c>
      <c r="L19" s="25" t="s">
        <v>65</v>
      </c>
      <c r="M19" s="25" t="s">
        <v>103</v>
      </c>
      <c r="N19" s="25" t="s">
        <v>104</v>
      </c>
    </row>
    <row r="20" spans="2:14" x14ac:dyDescent="0.25">
      <c r="D20" s="24">
        <v>1170</v>
      </c>
      <c r="E20" s="25" t="s">
        <v>105</v>
      </c>
      <c r="F20" s="49">
        <v>1500</v>
      </c>
      <c r="H20" s="24">
        <v>3008</v>
      </c>
      <c r="I20" s="25" t="s">
        <v>106</v>
      </c>
      <c r="J20" s="25" t="s">
        <v>107</v>
      </c>
      <c r="K20" s="25" t="s">
        <v>72</v>
      </c>
      <c r="L20" s="25" t="s">
        <v>73</v>
      </c>
      <c r="M20" s="25" t="s">
        <v>108</v>
      </c>
      <c r="N20" s="25" t="s">
        <v>109</v>
      </c>
    </row>
    <row r="21" spans="2:14" x14ac:dyDescent="0.25">
      <c r="B21" s="26" t="s">
        <v>140</v>
      </c>
      <c r="D21" s="24">
        <v>1180</v>
      </c>
      <c r="E21" s="25" t="s">
        <v>110</v>
      </c>
      <c r="F21" s="49">
        <v>700</v>
      </c>
      <c r="H21" s="24">
        <v>3009</v>
      </c>
      <c r="I21" s="25" t="s">
        <v>111</v>
      </c>
      <c r="J21" s="25" t="s">
        <v>112</v>
      </c>
      <c r="K21" s="25" t="s">
        <v>79</v>
      </c>
      <c r="L21" s="25" t="s">
        <v>80</v>
      </c>
      <c r="M21" s="25" t="s">
        <v>113</v>
      </c>
      <c r="N21" s="25" t="s">
        <v>114</v>
      </c>
    </row>
    <row r="22" spans="2:14" x14ac:dyDescent="0.25">
      <c r="B22" s="28">
        <v>0.1</v>
      </c>
      <c r="D22" s="24">
        <v>1190</v>
      </c>
      <c r="E22" s="25" t="s">
        <v>115</v>
      </c>
      <c r="F22" s="49">
        <v>600</v>
      </c>
      <c r="H22" s="24">
        <v>3010</v>
      </c>
      <c r="I22" s="25" t="s">
        <v>116</v>
      </c>
      <c r="J22" s="25" t="s">
        <v>117</v>
      </c>
      <c r="K22" s="25" t="s">
        <v>64</v>
      </c>
      <c r="L22" s="25" t="s">
        <v>65</v>
      </c>
      <c r="M22" s="25" t="s">
        <v>118</v>
      </c>
      <c r="N22" s="25" t="s">
        <v>119</v>
      </c>
    </row>
    <row r="23" spans="2:14" x14ac:dyDescent="0.25">
      <c r="D23" s="24">
        <v>1200</v>
      </c>
      <c r="E23" s="25" t="s">
        <v>120</v>
      </c>
      <c r="F23" s="49">
        <v>4000</v>
      </c>
      <c r="H23" s="24">
        <v>3011</v>
      </c>
      <c r="I23" s="25" t="s">
        <v>121</v>
      </c>
      <c r="J23" s="25" t="s">
        <v>122</v>
      </c>
      <c r="K23" s="25" t="s">
        <v>79</v>
      </c>
      <c r="L23" s="25" t="s">
        <v>80</v>
      </c>
      <c r="M23" s="25" t="s">
        <v>123</v>
      </c>
      <c r="N23" s="25" t="s">
        <v>124</v>
      </c>
    </row>
    <row r="24" spans="2:14" x14ac:dyDescent="0.25">
      <c r="D24" s="24">
        <v>1210</v>
      </c>
      <c r="E24" s="25" t="s">
        <v>125</v>
      </c>
      <c r="F24" s="49">
        <v>1200</v>
      </c>
    </row>
    <row r="25" spans="2:14" x14ac:dyDescent="0.25">
      <c r="D25" s="24">
        <v>1220</v>
      </c>
      <c r="E25" s="25" t="s">
        <v>126</v>
      </c>
      <c r="F25" s="49">
        <v>200</v>
      </c>
    </row>
    <row r="26" spans="2:14" x14ac:dyDescent="0.25">
      <c r="D26" s="24">
        <v>1230</v>
      </c>
      <c r="E26" s="25" t="s">
        <v>127</v>
      </c>
      <c r="F26" s="49">
        <v>800</v>
      </c>
    </row>
    <row r="27" spans="2:14" x14ac:dyDescent="0.25">
      <c r="D27" s="24">
        <v>1240</v>
      </c>
      <c r="E27" s="25" t="s">
        <v>128</v>
      </c>
      <c r="F27" s="49">
        <v>4000</v>
      </c>
    </row>
    <row r="28" spans="2:14" x14ac:dyDescent="0.25">
      <c r="D28" s="24">
        <v>1250</v>
      </c>
      <c r="E28" s="25" t="s">
        <v>129</v>
      </c>
      <c r="F28" s="49">
        <v>1500</v>
      </c>
    </row>
    <row r="29" spans="2:14" x14ac:dyDescent="0.25">
      <c r="D29" s="24">
        <v>1260</v>
      </c>
      <c r="E29" s="25" t="s">
        <v>130</v>
      </c>
      <c r="F29" s="49">
        <v>3500</v>
      </c>
    </row>
    <row r="30" spans="2:14" x14ac:dyDescent="0.25">
      <c r="D30" s="24">
        <v>1270</v>
      </c>
      <c r="E30" s="25" t="s">
        <v>131</v>
      </c>
      <c r="F30" s="49">
        <v>1500</v>
      </c>
    </row>
    <row r="31" spans="2:14" x14ac:dyDescent="0.25">
      <c r="D31" s="24">
        <v>1280</v>
      </c>
      <c r="E31" s="25" t="s">
        <v>132</v>
      </c>
      <c r="F31" s="49">
        <v>1600</v>
      </c>
    </row>
    <row r="32" spans="2:14" x14ac:dyDescent="0.25">
      <c r="D32" s="24">
        <v>1290</v>
      </c>
      <c r="E32" s="25" t="s">
        <v>133</v>
      </c>
      <c r="F32" s="49">
        <v>3500</v>
      </c>
    </row>
    <row r="33" spans="4:6" x14ac:dyDescent="0.25">
      <c r="D33" s="24">
        <v>1300</v>
      </c>
      <c r="E33" s="25" t="s">
        <v>134</v>
      </c>
      <c r="F33" s="49">
        <v>4000</v>
      </c>
    </row>
    <row r="34" spans="4:6" x14ac:dyDescent="0.25">
      <c r="D34" s="24">
        <v>1310</v>
      </c>
      <c r="E34" s="25" t="s">
        <v>135</v>
      </c>
      <c r="F34" s="49">
        <v>1500</v>
      </c>
    </row>
    <row r="35" spans="4:6" x14ac:dyDescent="0.25">
      <c r="D35" s="24">
        <v>1320</v>
      </c>
      <c r="E35" s="25" t="s">
        <v>136</v>
      </c>
      <c r="F35" s="49">
        <v>700</v>
      </c>
    </row>
    <row r="36" spans="4:6" x14ac:dyDescent="0.25">
      <c r="D36" s="24">
        <v>1330</v>
      </c>
      <c r="E36" s="25" t="s">
        <v>137</v>
      </c>
      <c r="F36" s="49">
        <v>2000</v>
      </c>
    </row>
    <row r="37" spans="4:6" x14ac:dyDescent="0.25">
      <c r="D37" s="24">
        <v>1340</v>
      </c>
      <c r="E37" s="25" t="s">
        <v>138</v>
      </c>
      <c r="F37" s="49">
        <v>5000</v>
      </c>
    </row>
    <row r="38" spans="4:6" x14ac:dyDescent="0.25">
      <c r="D38" s="24">
        <v>1350</v>
      </c>
      <c r="E38" s="25" t="s">
        <v>139</v>
      </c>
      <c r="F38" s="49">
        <v>1300</v>
      </c>
    </row>
    <row r="39" spans="4:6" x14ac:dyDescent="0.25">
      <c r="D39" s="24"/>
      <c r="E39" s="24"/>
      <c r="F39" s="24"/>
    </row>
    <row r="40" spans="4:6" x14ac:dyDescent="0.25">
      <c r="D40" s="24"/>
      <c r="E40" s="24"/>
      <c r="F40" s="24"/>
    </row>
    <row r="41" spans="4:6" x14ac:dyDescent="0.25">
      <c r="D41" s="24"/>
      <c r="E41" s="24"/>
      <c r="F41" s="24"/>
    </row>
    <row r="42" spans="4:6" x14ac:dyDescent="0.25">
      <c r="D42" s="24"/>
      <c r="E42" s="24"/>
      <c r="F42" s="24"/>
    </row>
    <row r="43" spans="4:6" x14ac:dyDescent="0.25">
      <c r="D43" s="24"/>
      <c r="E43" s="24"/>
      <c r="F43" s="24"/>
    </row>
    <row r="44" spans="4:6" x14ac:dyDescent="0.25">
      <c r="D44" s="24"/>
      <c r="E44" s="24"/>
      <c r="F44" s="24"/>
    </row>
    <row r="45" spans="4:6" x14ac:dyDescent="0.25">
      <c r="D45" s="24"/>
      <c r="E45" s="24"/>
      <c r="F45" s="24"/>
    </row>
    <row r="46" spans="4:6" x14ac:dyDescent="0.25">
      <c r="D46" s="24"/>
      <c r="E46" s="24"/>
      <c r="F46" s="24"/>
    </row>
    <row r="47" spans="4:6" x14ac:dyDescent="0.25">
      <c r="D47" s="24"/>
      <c r="E47" s="24"/>
      <c r="F47" s="24"/>
    </row>
  </sheetData>
  <mergeCells count="4">
    <mergeCell ref="K3:N3"/>
    <mergeCell ref="K4:N4"/>
    <mergeCell ref="K7:L7"/>
    <mergeCell ref="K8:L8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2B025-5358-4D53-999C-A2F6618A2BFE}">
  <dimension ref="B3"/>
  <sheetViews>
    <sheetView zoomScale="110" zoomScaleNormal="110" workbookViewId="0">
      <selection activeCell="B5" sqref="B5"/>
    </sheetView>
  </sheetViews>
  <sheetFormatPr baseColWidth="10" defaultColWidth="11.5546875" defaultRowHeight="15.6" x14ac:dyDescent="0.3"/>
  <cols>
    <col min="1" max="16384" width="11.5546875" style="50"/>
  </cols>
  <sheetData>
    <row r="3" spans="2:2" x14ac:dyDescent="0.3">
      <c r="B3" s="50" t="s">
        <v>145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Factura</vt:lpstr>
      <vt:lpstr>Configuración</vt:lpstr>
      <vt:lpstr>Kardex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LILOY</dc:creator>
  <cp:lastModifiedBy>User</cp:lastModifiedBy>
  <dcterms:created xsi:type="dcterms:W3CDTF">2019-10-03T18:37:31Z</dcterms:created>
  <dcterms:modified xsi:type="dcterms:W3CDTF">2024-05-17T09:55:02Z</dcterms:modified>
</cp:coreProperties>
</file>